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5\2DO TRIM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s="1"/>
  <c r="F26" i="5" l="1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<sst xmlns="http://schemas.openxmlformats.org/spreadsheetml/2006/main" count="62" uniqueCount="61">
  <si>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</si>
  <si>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</si>
  <si>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</si>
  <si>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</si>
  <si>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</si>
  <si>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</si>
  <si>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</si>
  <si>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</si>
  <si>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</si>
  <si>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</si>
  <si>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</si>
  <si>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</si>
  <si>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</si>
  <si>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</si>
  <si>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</si>
  <si>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</si>
  <si>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</si>
  <si>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</si>
  <si>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</si>
  <si>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</si>
  <si>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</si>
  <si>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</si>
  <si>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</si>
  <si>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</si>
  <si>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</si>
  <si>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</si>
  <si>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</si>
  <si>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</si>
  <si>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</si>
  <si>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</si>
  <si>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</si>
  <si>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</si>
  <si>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</si>
  <si>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</si>
  <si>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</si>
  <si>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</si>
  <si>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</si>
  <si>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</si>
  <si>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</si>
  <si>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</si>
  <si>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</si>
  <si>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</si>
  <si>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</si>
  <si>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</si>
  <si>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</si>
  <si>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</si>
  <si>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</si>
  <si>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</si>
  <si>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</si>
  <si>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</si>
  <si>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</si>
  <si>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</si>
  <si>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</si>
  <si>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</si>
  <si>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</si>
  <si>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</si>
  <si>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</si>
  <si>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</si>
  <si>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</si>
  <si>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</si>
  <si>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Junta Municipal de Agua Potable y Alcantarillado de Acámbaro, Gto.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</si>
</sst>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53</xdr:row>
      <xdr:rowOff>38100</xdr:rowOff>
    </xdr:from>
    <xdr:to>
      <xdr:col>1</xdr:col>
      <xdr:colOff>409575</xdr:colOff>
      <xdr:row>62</xdr:row>
      <xdr:rowOff>28574</xdr:rowOff>
    </xdr:to>
    <xdr:sp macro="" textlink="">
      <xdr:nvSpPr>
        <xdr:cNvPr id="2" name="CuadroTexto 1"/>
        <xdr:cNvSpPr txBox="1"/>
      </xdr:nvSpPr>
      <xdr:spPr>
        <a:xfrm>
          <a:off x="514350" y="8915400"/>
          <a:ext cx="2800350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3</xdr:col>
      <xdr:colOff>1171575</xdr:colOff>
      <xdr:row>53</xdr:row>
      <xdr:rowOff>85725</xdr:rowOff>
    </xdr:from>
    <xdr:to>
      <xdr:col>4</xdr:col>
      <xdr:colOff>733425</xdr:colOff>
      <xdr:row>62</xdr:row>
      <xdr:rowOff>7009</xdr:rowOff>
    </xdr:to>
    <xdr:sp macro="" textlink="">
      <xdr:nvSpPr>
        <xdr:cNvPr id="3" name="CuadroTexto 2"/>
        <xdr:cNvSpPr txBox="1"/>
      </xdr:nvSpPr>
      <xdr:spPr>
        <a:xfrm>
          <a:off x="5781675" y="8963025"/>
          <a:ext cx="2733675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topLeftCell="A49" zoomScaleNormal="100" zoomScaleSheetLayoutView="100" workbookViewId="0">
      <selection activeCell="I72" sqref="I72"/>
    </sheetView>
  </sheetViews>
  <sheetFormatPr baseColWidth="10" defaultColWidth="12" defaultRowHeight="11.25" x14ac:dyDescent="0.2"/>
  <cols>
    <col min="1" max="1" width="50.83203125" style="1" customWidth="1"/>
    <col min="2" max="2" width="14.83203125" style="1" customWidth="1"/>
    <col min="3" max="3" width="15" style="4" customWidth="1"/>
    <col min="4" max="4" width="55.5" style="4" customWidth="1"/>
    <col min="5" max="5" width="14.6640625" style="4" customWidth="1"/>
    <col min="6" max="6" width="14.16406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29445860.82</v>
      </c>
      <c r="C5" s="20">
        <v>21988440.199999999</v>
      </c>
      <c r="D5" s="9" t="s">
        <v>36</v>
      </c>
      <c r="E5" s="20">
        <v>29344969.120000001</v>
      </c>
      <c r="F5" s="23">
        <v>27774717.52</v>
      </c>
    </row>
    <row r="6" spans="1:6" x14ac:dyDescent="0.2">
      <c r="A6" s="9" t="s">
        <v>23</v>
      </c>
      <c r="B6" s="20">
        <v>40740414.859999999</v>
      </c>
      <c r="C6" s="20">
        <v>38388289.899999999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330133.36</v>
      </c>
      <c r="C7" s="20">
        <v>441241.06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11095454.960000001</v>
      </c>
      <c r="C9" s="20">
        <v>9945629.0299999993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81611864</v>
      </c>
      <c r="C13" s="22">
        <f>SUM(C5:C11)</f>
        <v>70763600.189999998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29344969.120000001</v>
      </c>
      <c r="F14" s="27">
        <f>SUM(F5:F12)</f>
        <v>27774717.52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ht="22.5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72654.399999999994</v>
      </c>
      <c r="F17" s="23">
        <v>72654.399999999994</v>
      </c>
    </row>
    <row r="18" spans="1:6" ht="22.5" x14ac:dyDescent="0.2">
      <c r="A18" s="9" t="s">
        <v>30</v>
      </c>
      <c r="B18" s="20">
        <v>57394600.409999996</v>
      </c>
      <c r="C18" s="20">
        <v>57191994.609999999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39870370.990000002</v>
      </c>
      <c r="C19" s="20">
        <v>39634530.25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3516386.89</v>
      </c>
      <c r="C20" s="20">
        <v>3516386.89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-15440175.300000001</v>
      </c>
      <c r="C21" s="20">
        <v>-15440175.300000001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3744266.72</v>
      </c>
      <c r="C22" s="20">
        <v>3744266.72</v>
      </c>
      <c r="D22" s="9" t="s">
        <v>12</v>
      </c>
      <c r="E22" s="20">
        <v>0</v>
      </c>
      <c r="F22" s="23">
        <v>0</v>
      </c>
    </row>
    <row r="23" spans="1:6" ht="22.5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72654.399999999994</v>
      </c>
      <c r="F24" s="27">
        <f>SUM(F17:F22)</f>
        <v>72654.399999999994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89085449.710000008</v>
      </c>
      <c r="C26" s="22">
        <f>SUM(C16:C24)</f>
        <v>88647003.170000002</v>
      </c>
      <c r="D26" s="12" t="s">
        <v>50</v>
      </c>
      <c r="E26" s="22">
        <f>SUM(E24+E14)</f>
        <v>29417623.52</v>
      </c>
      <c r="F26" s="27">
        <f>SUM(F14+F24)</f>
        <v>27847371.919999998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170697313.71000001</v>
      </c>
      <c r="C28" s="22">
        <f>C13+C26</f>
        <v>159410603.36000001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139802685.24000001</v>
      </c>
      <c r="F30" s="27">
        <f>SUM(F31:F33)</f>
        <v>139802685.24000001</v>
      </c>
    </row>
    <row r="31" spans="1:6" x14ac:dyDescent="0.2">
      <c r="A31" s="16"/>
      <c r="B31" s="14"/>
      <c r="C31" s="15"/>
      <c r="D31" s="9" t="s">
        <v>2</v>
      </c>
      <c r="E31" s="20">
        <v>139098132.74000001</v>
      </c>
      <c r="F31" s="23">
        <v>139098132.74000001</v>
      </c>
    </row>
    <row r="32" spans="1:6" x14ac:dyDescent="0.2">
      <c r="A32" s="16"/>
      <c r="B32" s="14"/>
      <c r="C32" s="15"/>
      <c r="D32" s="9" t="s">
        <v>13</v>
      </c>
      <c r="E32" s="20">
        <v>704552.5</v>
      </c>
      <c r="F32" s="23">
        <v>704552.5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1477004.9499999993</v>
      </c>
      <c r="F35" s="27">
        <f>SUM(F36:F40)</f>
        <v>-8239453.7999999998</v>
      </c>
    </row>
    <row r="36" spans="1:6" x14ac:dyDescent="0.2">
      <c r="A36" s="16"/>
      <c r="B36" s="14"/>
      <c r="C36" s="15"/>
      <c r="D36" s="9" t="s">
        <v>46</v>
      </c>
      <c r="E36" s="20">
        <v>10254502.93</v>
      </c>
      <c r="F36" s="23">
        <v>5070850.54</v>
      </c>
    </row>
    <row r="37" spans="1:6" x14ac:dyDescent="0.2">
      <c r="A37" s="16"/>
      <c r="B37" s="14"/>
      <c r="C37" s="15"/>
      <c r="D37" s="9" t="s">
        <v>14</v>
      </c>
      <c r="E37" s="20">
        <v>-8777497.9800000004</v>
      </c>
      <c r="F37" s="23">
        <v>-13310304.34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141279690.19</v>
      </c>
      <c r="F46" s="27">
        <f>SUM(F42+F35+F30)</f>
        <v>131563231.44000001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170697313.71000001</v>
      </c>
      <c r="F48" s="22">
        <f>F46+F26</f>
        <v>159410603.36000001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3" spans="1:6" x14ac:dyDescent="0.2">
      <c r="A53" s="2"/>
      <c r="B53" s="2"/>
      <c r="C53" s="2"/>
      <c r="D53" s="2"/>
      <c r="E53" s="2"/>
      <c r="F53" s="2"/>
    </row>
    <row r="54" spans="1:6" x14ac:dyDescent="0.2">
      <c r="A54" s="2"/>
      <c r="B54" s="2"/>
      <c r="C54" s="2"/>
      <c r="D54" s="2"/>
      <c r="E54" s="2"/>
      <c r="F54" s="2"/>
    </row>
    <row r="55" spans="1:6" x14ac:dyDescent="0.2">
      <c r="A55" s="2"/>
      <c r="B55" s="2"/>
      <c r="C55" s="2"/>
      <c r="D55" s="2"/>
      <c r="E55" s="2"/>
      <c r="F55" s="2"/>
    </row>
    <row r="56" spans="1:6" x14ac:dyDescent="0.2">
      <c r="A56" s="2"/>
      <c r="B56" s="2"/>
      <c r="C56" s="2"/>
      <c r="D56" s="2"/>
      <c r="E56" s="2"/>
      <c r="F56" s="2"/>
    </row>
    <row r="57" spans="1:6" x14ac:dyDescent="0.2">
      <c r="A57" s="2"/>
      <c r="B57" s="2"/>
      <c r="C57" s="2"/>
      <c r="D57" s="2"/>
      <c r="E57" s="2"/>
      <c r="F57" s="2"/>
    </row>
    <row r="58" spans="1:6" x14ac:dyDescent="0.2">
      <c r="A58" s="2"/>
      <c r="B58" s="2"/>
      <c r="C58" s="2"/>
      <c r="D58" s="2"/>
      <c r="E58" s="2"/>
      <c r="F58" s="2"/>
    </row>
    <row r="59" spans="1:6" x14ac:dyDescent="0.2">
      <c r="A59" s="2"/>
      <c r="B59" s="2"/>
      <c r="C59" s="2"/>
      <c r="D59" s="2"/>
      <c r="E59" s="2"/>
      <c r="F59" s="2"/>
    </row>
    <row r="60" spans="1:6" x14ac:dyDescent="0.2">
      <c r="A60" s="2"/>
      <c r="B60" s="2"/>
      <c r="C60" s="2"/>
      <c r="D60" s="2"/>
      <c r="E60" s="2"/>
      <c r="F60" s="2"/>
    </row>
    <row r="61" spans="1:6" x14ac:dyDescent="0.2">
      <c r="A61" s="2"/>
      <c r="B61" s="2"/>
      <c r="C61" s="2"/>
      <c r="D61" s="2"/>
      <c r="E61" s="2"/>
      <c r="F61" s="2"/>
    </row>
    <row r="62" spans="1:6" x14ac:dyDescent="0.2">
      <c r="A62" s="2"/>
      <c r="B62" s="2"/>
      <c r="C62" s="2"/>
      <c r="D62" s="2"/>
      <c r="E62" s="2"/>
      <c r="F62" s="2"/>
    </row>
  </sheetData>
  <sheetProtection formatCells="0" formatColumns="0" formatRows="0" autoFilter="0"/>
  <protectedRanges>
    <protectedRange sqref="A53:G62" name="Rango1"/>
  </protectedRanges>
  <mergeCells count="1">
    <mergeCell ref="A1:F1"/>
  </mergeCells>
  <printOptions horizontalCentered="1"/>
  <pageMargins left="0.39370078740157483" right="0.39370078740157483" top="0.78740157480314965" bottom="0.78740157480314965" header="0" footer="0"/>
  <pageSetup scale="7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Judy</cp:lastModifiedBy>
  <cp:lastPrinted>2025-07-23T20:08:58Z</cp:lastPrinted>
  <dcterms:created xsi:type="dcterms:W3CDTF">2012-12-11T20:26:08Z</dcterms:created>
  <dcterms:modified xsi:type="dcterms:W3CDTF">2025-07-23T20:10:47Z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